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Services Educatifs\Tarifs\2022-2023\"/>
    </mc:Choice>
  </mc:AlternateContent>
  <xr:revisionPtr revIDLastSave="0" documentId="13_ncr:1_{F6413C5D-0055-4E47-996B-574CB42D6408}" xr6:coauthVersionLast="47" xr6:coauthVersionMax="47" xr10:uidLastSave="{00000000-0000-0000-0000-000000000000}"/>
  <bookViews>
    <workbookView xWindow="-120" yWindow="-120" windowWidth="29040" windowHeight="15720" xr2:uid="{82B10A42-D639-49E7-AE02-7972D44FDB4F}"/>
  </bookViews>
  <sheets>
    <sheet name="Simulateur (Coteaux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1" i="1"/>
  <c r="H9" i="1"/>
  <c r="H15" i="1"/>
</calcChain>
</file>

<file path=xl/sharedStrings.xml><?xml version="1.0" encoding="utf-8"?>
<sst xmlns="http://schemas.openxmlformats.org/spreadsheetml/2006/main" count="9" uniqueCount="9">
  <si>
    <t>Simulateur de calcul 
Tarifs au taux d'effort
mercredis et vacances</t>
  </si>
  <si>
    <r>
      <t xml:space="preserve">Saisir le montant de votre quotient familial </t>
    </r>
    <r>
      <rPr>
        <i/>
        <sz val="8"/>
        <rFont val="Interstate-Light"/>
      </rPr>
      <t>(indiqué sur l'attestation CAF ou MSA)</t>
    </r>
  </si>
  <si>
    <t>Nb de jours</t>
  </si>
  <si>
    <t>TARIF</t>
  </si>
  <si>
    <t>Tarif JOURNEE avec repas</t>
  </si>
  <si>
    <t>Tarif DEMI JOURNEE avec repas</t>
  </si>
  <si>
    <t>Tarif DEMI JOURNEE SANS repas</t>
  </si>
  <si>
    <t>Tarif SEJOUR</t>
  </si>
  <si>
    <t>à partir du 1er septembre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</si>
</sst>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4"/>
      <name val="Interstate-Bold"/>
    </font>
    <font>
      <sz val="16"/>
      <name val="Interstate-Bold"/>
    </font>
    <font>
      <sz val="16"/>
      <color theme="0"/>
      <name val="Interstate-Bold"/>
    </font>
    <font>
      <sz val="10"/>
      <name val="Interstate-Light"/>
    </font>
    <font>
      <i/>
      <sz val="8"/>
      <name val="Interstate-Light"/>
    </font>
    <font>
      <sz val="12"/>
      <name val="Interstate-Bold"/>
    </font>
    <font>
      <sz val="12"/>
      <color theme="0"/>
      <name val="Interstate-Bold"/>
    </font>
  </fonts>
  <fills count="5">
    <fill>
      <patternFill patternType="none"/>
    </fill>
    <fill>
      <patternFill patternType="gray125"/>
    </fill>
    <fill>
      <patternFill patternType="solid">
        <fgColor rgb="FFFFD1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454FF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/>
    <xf numFmtId="0" fontId="2" fillId="2" borderId="0" xfId="0" applyFont="1" applyFill="1" applyAlignment="1" applyProtection="1">
      <alignment vertical="center" wrapText="1"/>
      <protection hidden="1"/>
    </xf>
    <xf numFmtId="0" fontId="0" fillId="2" borderId="0" xfId="0" applyFill="1" applyAlignment="1" applyProtection="1">
      <alignment horizontal="center" wrapText="1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wrapText="1"/>
      <protection hidden="1"/>
    </xf>
    <xf numFmtId="0" fontId="4" fillId="2" borderId="0" xfId="0" applyFont="1" applyFill="1" applyAlignment="1" applyProtection="1">
      <alignment horizontal="right"/>
      <protection hidden="1"/>
    </xf>
    <xf numFmtId="1" fontId="6" fillId="3" borderId="4" xfId="0" applyNumberFormat="1" applyFont="1" applyFill="1" applyBorder="1" applyProtection="1">
      <protection locked="0"/>
    </xf>
    <xf numFmtId="2" fontId="7" fillId="4" borderId="4" xfId="0" applyNumberFormat="1" applyFont="1" applyFill="1" applyBorder="1" applyProtection="1">
      <protection hidden="1"/>
    </xf>
    <xf numFmtId="0" fontId="0" fillId="2" borderId="0" xfId="0" applyFill="1" applyAlignment="1" applyProtection="1">
      <alignment horizontal="right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left" wrapText="1"/>
      <protection hidden="1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</xdr:colOff>
      <xdr:row>0</xdr:row>
      <xdr:rowOff>274525</xdr:rowOff>
    </xdr:from>
    <xdr:to>
      <xdr:col>3</xdr:col>
      <xdr:colOff>472440</xdr:colOff>
      <xdr:row>0</xdr:row>
      <xdr:rowOff>981650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19A92A6-B77D-4083-B1B2-DA339C4EF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270" y="274525"/>
          <a:ext cx="2066290" cy="707125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</xdr:colOff>
      <xdr:row>0</xdr:row>
      <xdr:rowOff>0</xdr:rowOff>
    </xdr:from>
    <xdr:to>
      <xdr:col>7</xdr:col>
      <xdr:colOff>678911</xdr:colOff>
      <xdr:row>0</xdr:row>
      <xdr:rowOff>1318260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9885C8E-9B48-401C-92DE-EA710F8859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89"/>
        <a:stretch/>
      </xdr:blipFill>
      <xdr:spPr>
        <a:xfrm>
          <a:off x="2484120" y="0"/>
          <a:ext cx="1395191" cy="1318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A4C8A-788E-4B33-91D1-CEF736ABFF9F}">
  <sheetPr codeName="Feuil1">
    <pageSetUpPr fitToPage="1"/>
  </sheetPr>
  <dimension ref="A1:I16"/>
  <sheetViews>
    <sheetView showGridLines="0" tabSelected="1" workbookViewId="0">
      <selection activeCell="F13" sqref="F13"/>
    </sheetView>
  </sheetViews>
  <sheetFormatPr baseColWidth="10" defaultRowHeight="12.75" x14ac:dyDescent="0.2"/>
  <cols>
    <col min="1" max="1" width="1.5703125" customWidth="1"/>
    <col min="2" max="2" width="12.7109375" customWidth="1"/>
    <col min="5" max="5" width="3.42578125" customWidth="1"/>
    <col min="6" max="6" width="5.7109375" customWidth="1"/>
    <col min="7" max="7" width="1.5703125" customWidth="1"/>
    <col min="9" max="9" width="1.5703125" customWidth="1"/>
  </cols>
  <sheetData>
    <row r="1" spans="1:9" ht="10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65.099999999999994" customHeight="1" x14ac:dyDescent="0.2">
      <c r="A2" s="2"/>
      <c r="B2" s="14" t="s">
        <v>0</v>
      </c>
      <c r="C2" s="14"/>
      <c r="D2" s="14"/>
      <c r="E2" s="14"/>
      <c r="F2" s="14"/>
      <c r="G2" s="14"/>
      <c r="H2" s="14"/>
      <c r="I2" s="3"/>
    </row>
    <row r="3" spans="1:9" ht="20.25" x14ac:dyDescent="0.3">
      <c r="A3" s="1"/>
      <c r="B3" s="15" t="s">
        <v>8</v>
      </c>
      <c r="C3" s="15"/>
      <c r="D3" s="15"/>
      <c r="E3" s="15"/>
      <c r="F3" s="15"/>
      <c r="G3" s="15"/>
      <c r="H3" s="15"/>
      <c r="I3" s="1"/>
    </row>
    <row r="4" spans="1:9" ht="6.6" customHeight="1" thickBot="1" x14ac:dyDescent="0.25">
      <c r="A4" s="1"/>
      <c r="B4" s="1"/>
      <c r="C4" s="1"/>
      <c r="D4" s="1"/>
      <c r="E4" s="1"/>
      <c r="F4" s="4"/>
      <c r="G4" s="1"/>
      <c r="H4" s="1"/>
      <c r="I4" s="1"/>
    </row>
    <row r="5" spans="1:9" ht="27" customHeight="1" thickTop="1" thickBot="1" x14ac:dyDescent="0.25">
      <c r="A5" s="1"/>
      <c r="B5" s="16" t="s">
        <v>1</v>
      </c>
      <c r="C5" s="16"/>
      <c r="D5" s="16"/>
      <c r="E5" s="17">
        <v>300</v>
      </c>
      <c r="F5" s="18"/>
      <c r="G5" s="1"/>
      <c r="H5" s="1"/>
      <c r="I5" s="1"/>
    </row>
    <row r="6" spans="1:9" ht="6.6" customHeight="1" thickTop="1" x14ac:dyDescent="0.2">
      <c r="A6" s="1"/>
      <c r="B6" s="1"/>
      <c r="C6" s="1"/>
      <c r="D6" s="1"/>
      <c r="E6" s="1"/>
      <c r="F6" s="4"/>
      <c r="G6" s="1"/>
      <c r="H6" s="1"/>
      <c r="I6" s="1"/>
    </row>
    <row r="7" spans="1:9" ht="24.95" customHeight="1" x14ac:dyDescent="0.2">
      <c r="A7" s="1"/>
      <c r="B7" s="1"/>
      <c r="C7" s="1"/>
      <c r="D7" s="1"/>
      <c r="E7" s="1"/>
      <c r="F7" s="5" t="s">
        <v>2</v>
      </c>
      <c r="G7" s="6"/>
      <c r="H7" s="7" t="s">
        <v>3</v>
      </c>
      <c r="I7" s="1"/>
    </row>
    <row r="8" spans="1:9" ht="6.6" customHeight="1" thickBot="1" x14ac:dyDescent="0.25">
      <c r="A8" s="1"/>
      <c r="B8" s="1"/>
      <c r="C8" s="1"/>
      <c r="D8" s="1"/>
      <c r="E8" s="1"/>
      <c r="F8" s="8"/>
      <c r="G8" s="1"/>
      <c r="H8" s="1"/>
      <c r="I8" s="1"/>
    </row>
    <row r="9" spans="1:9" ht="15.6" customHeight="1" thickBot="1" x14ac:dyDescent="0.3">
      <c r="A9" s="1"/>
      <c r="B9" s="13" t="s">
        <v>4</v>
      </c>
      <c r="C9" s="13"/>
      <c r="D9" s="13"/>
      <c r="E9" s="1"/>
      <c r="F9" s="10">
        <v>1</v>
      </c>
      <c r="G9" s="1"/>
      <c r="H9" s="11">
        <f>ROUND(MIN(MAX(+E5*0.01+0,3),18),2)*F9</f>
        <v>3</v>
      </c>
      <c r="I9" s="1"/>
    </row>
    <row r="10" spans="1:9" ht="12.95" customHeight="1" thickBot="1" x14ac:dyDescent="0.25">
      <c r="A10" s="1"/>
      <c r="B10" s="12"/>
      <c r="C10" s="9"/>
      <c r="D10" s="12"/>
      <c r="E10" s="1"/>
      <c r="F10" s="1"/>
      <c r="G10" s="1"/>
      <c r="H10" s="1"/>
      <c r="I10" s="1"/>
    </row>
    <row r="11" spans="1:9" ht="16.5" thickBot="1" x14ac:dyDescent="0.3">
      <c r="A11" s="1"/>
      <c r="B11" s="13" t="s">
        <v>5</v>
      </c>
      <c r="C11" s="13"/>
      <c r="D11" s="13"/>
      <c r="E11" s="1"/>
      <c r="F11" s="10">
        <v>1</v>
      </c>
      <c r="G11" s="1"/>
      <c r="H11" s="11">
        <f>ROUND(MIN(MAX(+E5*0.0075+0,2.25),13.5),2)*F11</f>
        <v>2.25</v>
      </c>
      <c r="I11" s="1"/>
    </row>
    <row r="12" spans="1:9" ht="13.5" thickBot="1" x14ac:dyDescent="0.25">
      <c r="A12" s="1"/>
      <c r="B12" s="12"/>
      <c r="C12" s="9"/>
      <c r="D12" s="12"/>
      <c r="E12" s="1"/>
      <c r="F12" s="1"/>
      <c r="G12" s="1"/>
      <c r="H12" s="1"/>
      <c r="I12" s="1"/>
    </row>
    <row r="13" spans="1:9" ht="15.6" customHeight="1" thickBot="1" x14ac:dyDescent="0.3">
      <c r="A13" s="1"/>
      <c r="B13" s="13" t="s">
        <v>6</v>
      </c>
      <c r="C13" s="13"/>
      <c r="D13" s="13"/>
      <c r="E13" s="1"/>
      <c r="F13" s="10">
        <v>1</v>
      </c>
      <c r="G13" s="1"/>
      <c r="H13" s="11">
        <f>ROUND(MIN(MAX(+E5*0.005+0,1.5),9),2)*F13</f>
        <v>1.5</v>
      </c>
      <c r="I13" s="1"/>
    </row>
    <row r="14" spans="1:9" ht="12.95" customHeight="1" thickBot="1" x14ac:dyDescent="0.25">
      <c r="A14" s="1"/>
      <c r="B14" s="12"/>
      <c r="C14" s="9"/>
      <c r="D14" s="12"/>
      <c r="E14" s="1"/>
      <c r="F14" s="1"/>
      <c r="G14" s="1"/>
      <c r="H14" s="1"/>
      <c r="I14" s="1"/>
    </row>
    <row r="15" spans="1:9" ht="15.6" customHeight="1" thickBot="1" x14ac:dyDescent="0.3">
      <c r="A15" s="1"/>
      <c r="B15" s="13" t="s">
        <v>7</v>
      </c>
      <c r="C15" s="13"/>
      <c r="D15" s="13"/>
      <c r="E15" s="1"/>
      <c r="F15" s="10">
        <v>1</v>
      </c>
      <c r="G15" s="1"/>
      <c r="H15" s="11">
        <f>ROUND(MIN(MAX(+E5*0.0222+0.84,7.5),40.8),2)*F15</f>
        <v>7.5</v>
      </c>
      <c r="I15" s="1"/>
    </row>
    <row r="16" spans="1:9" x14ac:dyDescent="0.2">
      <c r="A16" s="1"/>
      <c r="B16" s="1"/>
      <c r="C16" s="1"/>
      <c r="D16" s="1"/>
      <c r="E16" s="1"/>
      <c r="F16" s="1"/>
      <c r="G16" s="1"/>
      <c r="H16" s="1"/>
      <c r="I16" s="1"/>
    </row>
  </sheetData>
  <sheetProtection algorithmName="SHA-512" hashValue="AWj9v/RSedvf3KXtN9k16Tn9ykHVXgbsbCLqifO+MdSlv5HauUiepVs6fbCc0KTNwd89aGvkpwl+BhemvXJUsw==" saltValue="YXUw9AbMErHws7V1EdUXaQ==" spinCount="100000" sheet="1" objects="1" scenarios="1" selectLockedCells="1"/>
  <mergeCells count="8">
    <mergeCell ref="B13:D13"/>
    <mergeCell ref="B15:D15"/>
    <mergeCell ref="B2:H2"/>
    <mergeCell ref="B3:H3"/>
    <mergeCell ref="B5:D5"/>
    <mergeCell ref="E5:F5"/>
    <mergeCell ref="B9:D9"/>
    <mergeCell ref="B11:D11"/>
  </mergeCells>
  <dataValidations count="2">
    <dataValidation type="whole" operator="greaterThan" allowBlank="1" showInputMessage="1" showErrorMessage="1" sqref="E5" xr:uid="{15C0BD29-DE9A-4894-B7E0-C2FBED20689B}">
      <formula1>0</formula1>
    </dataValidation>
    <dataValidation operator="greaterThan" allowBlank="1" showInputMessage="1" showErrorMessage="1" sqref="H11 H9 H13:H15 F15 F9 F11 F13" xr:uid="{9F8E0694-B96D-4951-B80D-BF10954E9AE7}"/>
  </dataValidations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Simulateur (Coteaux)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2021-07-06T11:36:06Z</dcterms:created>
  <dcterms:modified xsi:type="dcterms:W3CDTF">2022-08-22T16:52:09Z</dcterms:modified>
</cp:coreProperties>
</file>